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fopzd-my.sharepoint.com/personal/valentina_paver_dijete_hr/Documents/Dokumenti/Isplate po naputku 2024/"/>
    </mc:Choice>
  </mc:AlternateContent>
  <xr:revisionPtr revIDLastSave="0" documentId="8_{569A826B-BED1-4F59-95E9-4412BE624F08}" xr6:coauthVersionLast="47" xr6:coauthVersionMax="47" xr10:uidLastSave="{00000000-0000-0000-0000-000000000000}"/>
  <bookViews>
    <workbookView xWindow="38280" yWindow="5190" windowWidth="29040" windowHeight="15720" xr2:uid="{00000000-000D-0000-FFFF-FFFF00000000}"/>
  </bookViews>
  <sheets>
    <sheet name="Sheet1" sheetId="1" r:id="rId1"/>
    <sheet name="Sheet2" sheetId="2" r:id="rId2"/>
  </sheets>
  <definedNames>
    <definedName name="__CDSNaslov__">Sheet1!$A$1:$J$5</definedName>
    <definedName name="__CDSPODNOZJE__">Sheet1!$A$78:$J$78</definedName>
    <definedName name="__QRadni__">Sheet1!$B$7:$J$7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76" i="1" l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</calcChain>
</file>

<file path=xl/sharedStrings.xml><?xml version="1.0" encoding="utf-8"?>
<sst xmlns="http://schemas.openxmlformats.org/spreadsheetml/2006/main" count="535" uniqueCount="209">
  <si>
    <t>Redni broj</t>
  </si>
  <si>
    <t>Naziv primatelja</t>
  </si>
  <si>
    <t>OIB</t>
  </si>
  <si>
    <t>Sjedište (mjesto i adresa)</t>
  </si>
  <si>
    <t>Iznos</t>
  </si>
  <si>
    <t>Valuta</t>
  </si>
  <si>
    <t>Vrsta rashoda</t>
  </si>
  <si>
    <t>Naziv konta</t>
  </si>
  <si>
    <t>Naziv isplatitelja</t>
  </si>
  <si>
    <t>Godina i mjesec</t>
  </si>
  <si>
    <t>UKUPNO:</t>
  </si>
  <si>
    <t>Napomena: podatak o iznosu isplate na kontu "3237 Intelektualne i osobne usluge", osim neto iznosa (i PDV-a ukoliko je osoba obveznik PDV-a) koji je isplaćen fizičkoj osobi, sadržava uplaćeni porez na dohodak te doprinose za mirovinsko i obvezno zdravstveno osiguranje.</t>
  </si>
  <si>
    <t>VODOOPSKRBA I ODVODNJA</t>
  </si>
  <si>
    <t>83416546499</t>
  </si>
  <si>
    <t>ULICA FRANA FOLNEGOVIĆA 1, ZAGREB</t>
  </si>
  <si>
    <t>EUR</t>
  </si>
  <si>
    <t>2024/10</t>
  </si>
  <si>
    <t>3234</t>
  </si>
  <si>
    <t>KOMUNALNE USLUGE</t>
  </si>
  <si>
    <t>PRAVOBRANITELJ ZA DJECU</t>
  </si>
  <si>
    <t>3111</t>
  </si>
  <si>
    <t>PLAĆE ZA REDOVAN RAD</t>
  </si>
  <si>
    <t>3132</t>
  </si>
  <si>
    <t>DOPRINOSI ZA ZDRAVSTVENO OSIGURANJE</t>
  </si>
  <si>
    <t>3212</t>
  </si>
  <si>
    <t>NAKN. ZA PRIJ., ZA RAD NA TERENU I ODVOJENI ŽIVOT</t>
  </si>
  <si>
    <t>INA-INDUSTRIJA NAFTE D.D.</t>
  </si>
  <si>
    <t>27759560625</t>
  </si>
  <si>
    <t>AV.V.HOLJEVCA 10, ZAGREB</t>
  </si>
  <si>
    <t>3223</t>
  </si>
  <si>
    <t>ENERGIJA</t>
  </si>
  <si>
    <t>ŽIVA VODA ZAGREB</t>
  </si>
  <si>
    <t>86255713939</t>
  </si>
  <si>
    <t>KARLOVAČKA CESTA 92, ZAGREB</t>
  </si>
  <si>
    <t>3222</t>
  </si>
  <si>
    <t>MATERIJAL I SIROVINE</t>
  </si>
  <si>
    <t>HP-HRVATSKA POŠTA D.D.</t>
  </si>
  <si>
    <t>87311810356</t>
  </si>
  <si>
    <t>JURIŠIĆEVA 13, ZAGREB</t>
  </si>
  <si>
    <t>3231</t>
  </si>
  <si>
    <t>USLUGE TELEFONA, POŠTE I PRIJEVOZA</t>
  </si>
  <si>
    <t>3121</t>
  </si>
  <si>
    <t>OSTALI RASHODI ZA ZAPOSLENE</t>
  </si>
  <si>
    <t>HRVATSKE AUTOCESTE d.o.o.</t>
  </si>
  <si>
    <t>57500462912</t>
  </si>
  <si>
    <t>širolina ulica 4, ZAGREB</t>
  </si>
  <si>
    <t>3211</t>
  </si>
  <si>
    <t>SLUŽBENA PUTOVANJA</t>
  </si>
  <si>
    <t>EXCLUSIVE CROATIA d.o.o. turistička agencija</t>
  </si>
  <si>
    <t>94333758663</t>
  </si>
  <si>
    <t>ZADARSKA 77, ZAGREB</t>
  </si>
  <si>
    <t>ZET ZAGREBAČKI ELEKTRIČNI TRAMVAJ</t>
  </si>
  <si>
    <t>82031999604</t>
  </si>
  <si>
    <t>OZALJSKA 105, ZAGREB</t>
  </si>
  <si>
    <t>OTP  Leasing d.d.</t>
  </si>
  <si>
    <t>23780250353</t>
  </si>
  <si>
    <t>Petrovaradinska 1, ZAGREB</t>
  </si>
  <si>
    <t>3235</t>
  </si>
  <si>
    <t>ZAKUPNINE I NAJAMNINE</t>
  </si>
  <si>
    <t>MEĐIMURJE PLIN d.o.o.ČAKOVEC</t>
  </si>
  <si>
    <t>29035933600</t>
  </si>
  <si>
    <t>OBRTNIČKA 4, ČAKOVEC</t>
  </si>
  <si>
    <t>Školske novine d.o.o.</t>
  </si>
  <si>
    <t>24796394086</t>
  </si>
  <si>
    <t>ANDRIJE HEBRANGA 40, ZAGREB</t>
  </si>
  <si>
    <t>3221</t>
  </si>
  <si>
    <t>UREDSKI MATERIJAL I OSTALI MATERIJALNI RASHODI</t>
  </si>
  <si>
    <t>VRUTAK D.O.O.</t>
  </si>
  <si>
    <t>95092888930</t>
  </si>
  <si>
    <t>VODOVODNA 20A, ZAGREB</t>
  </si>
  <si>
    <t>HEP OPSKRBA d.o.o.ZAGREB</t>
  </si>
  <si>
    <t>63073332379</t>
  </si>
  <si>
    <t>ULICA GRADA VUKOVARA 37, ZAGREB</t>
  </si>
  <si>
    <t>GRADSKO STAMBENO KOMUNALNO GOSPODARSTVO</t>
  </si>
  <si>
    <t>03744272526</t>
  </si>
  <si>
    <t>SAVSKA CESTA 1, ZAGREB</t>
  </si>
  <si>
    <t>BELVEDER d.o.o. RIJEKA</t>
  </si>
  <si>
    <t>06779162480</t>
  </si>
  <si>
    <t>KOZALA 77/C, RIJEKA</t>
  </si>
  <si>
    <t>3239</t>
  </si>
  <si>
    <t>OSTALE USLUGE</t>
  </si>
  <si>
    <t>UNIKOM d.o.o. za kom.gospodarstvo OSIJEK</t>
  </si>
  <si>
    <t>07507345484</t>
  </si>
  <si>
    <t>RUŽINA ULICA 11A, OSIJEK</t>
  </si>
  <si>
    <t>FRANCK d.d.</t>
  </si>
  <si>
    <t>07676693758</t>
  </si>
  <si>
    <t>VODOVODNA 20, ZAGREB</t>
  </si>
  <si>
    <t>3293</t>
  </si>
  <si>
    <t>REPREZENTACIJA</t>
  </si>
  <si>
    <t>AUTOTRANS d.o.o. RIJEKA ZA  JAVNI PRIJEVOZ OSOBA U CESTOVNOM PROMETU</t>
  </si>
  <si>
    <t>19819724166</t>
  </si>
  <si>
    <t>ŠETALIŠTE 20. TRAVNJA 18, CRES</t>
  </si>
  <si>
    <t>3241</t>
  </si>
  <si>
    <t>Naknade troškova osobama izvan radnog odnosa</t>
  </si>
  <si>
    <t>TISAK plus d.o.o.</t>
  </si>
  <si>
    <t>32497003047</t>
  </si>
  <si>
    <t>Slavonska avenija 11a, PP836, ZAGREB</t>
  </si>
  <si>
    <t>PRESSCUT d.o.o.</t>
  </si>
  <si>
    <t>34672089688</t>
  </si>
  <si>
    <t>DOMAGOJEVA 2, ZAGREB</t>
  </si>
  <si>
    <t>3233</t>
  </si>
  <si>
    <t>USLUGE PROMIDŽBE I INFORMIRANJA</t>
  </si>
  <si>
    <t>PRORAČUN GRADA RIJEKE</t>
  </si>
  <si>
    <t>54382731928</t>
  </si>
  <si>
    <t>TITOV TRG 3, RIJEKA</t>
  </si>
  <si>
    <t>GRAD ZAGREB GRADSKI URED ZA PU,ZO,IG,G,KOM</t>
  </si>
  <si>
    <t>61817894937</t>
  </si>
  <si>
    <t>TRG S. RADIĆA 1, ZAGREB</t>
  </si>
  <si>
    <t>ZAGREBAČKI HOLDING</t>
  </si>
  <si>
    <t>85584865987</t>
  </si>
  <si>
    <t>ULICA GRADA VUKOVARA 41, ZAGREB</t>
  </si>
  <si>
    <t>VMV SZABO d.o.o.</t>
  </si>
  <si>
    <t>17695528532</t>
  </si>
  <si>
    <t>Karlovačka cesta 4, ZAGREB</t>
  </si>
  <si>
    <t>3232</t>
  </si>
  <si>
    <t>USLUGE TEKUĆEG I INVESTICIJSKOG ODRŽAVANJA</t>
  </si>
  <si>
    <t>HRVATSKI TELEKOM D.D.</t>
  </si>
  <si>
    <t>81793146560</t>
  </si>
  <si>
    <t>RADNIČKA CESTA 21, ZAGREB</t>
  </si>
  <si>
    <t>ZAGREBAČKI HOLDING d.o.o.podr.ZAGREBPARKING</t>
  </si>
  <si>
    <t>ŠUBIĆEVA 40/III, ZAGREB</t>
  </si>
  <si>
    <t>IDE IDE d.o.o.</t>
  </si>
  <si>
    <t>69468465309</t>
  </si>
  <si>
    <t>A. BARCA 3 C, RIJEKA</t>
  </si>
  <si>
    <t>GUBIĆ USLUGE d.o.o.</t>
  </si>
  <si>
    <t>79712364314</t>
  </si>
  <si>
    <t>1.PETRUŠEVEC IV ODVOJAK 16, ZAGREB</t>
  </si>
  <si>
    <t>HRVATSKI TELEKOM d.d.</t>
  </si>
  <si>
    <t>FINA FINANCIJSKA AGENCIJA</t>
  </si>
  <si>
    <t>85821130368</t>
  </si>
  <si>
    <t>VRTNI PUT 3, ZAGREB</t>
  </si>
  <si>
    <t>VODOVOD-OSIJEK</t>
  </si>
  <si>
    <t>43654507669</t>
  </si>
  <si>
    <t>Poljski put 1, OSIJEK</t>
  </si>
  <si>
    <t>ZAGREBAČKI HOLDING d.o.o. PODRUŽNICA ČISTOĆA</t>
  </si>
  <si>
    <t>RADNIČKA C.82, ZAGREB</t>
  </si>
  <si>
    <t>PBZ CARD D.O.O</t>
  </si>
  <si>
    <t>28495895537</t>
  </si>
  <si>
    <t>RADNIČKA CESTA 44, ZAGREB</t>
  </si>
  <si>
    <t>3295</t>
  </si>
  <si>
    <t>Pristojbe i naknade</t>
  </si>
  <si>
    <t>KD ČISTOĆA d.o.o. RIJEKA</t>
  </si>
  <si>
    <t>06531901714</t>
  </si>
  <si>
    <t>DOLAC 14, RIJEKA</t>
  </si>
  <si>
    <t>HEP-TOPLINARSTVO d.o.o. OSIJEK</t>
  </si>
  <si>
    <t>15907062900</t>
  </si>
  <si>
    <t>CARA HADRIJANA 3, OSIJEK</t>
  </si>
  <si>
    <t>POSLOVNA SPAJALICA</t>
  </si>
  <si>
    <t>20356763677</t>
  </si>
  <si>
    <t>MARTIĆEVA 24, ZAGREB</t>
  </si>
  <si>
    <t>3238</t>
  </si>
  <si>
    <t>RAČUNALNE USLUGE</t>
  </si>
  <si>
    <t>KD VODOVOD I KANALIZACIJA RIJEKA</t>
  </si>
  <si>
    <t>80805858278</t>
  </si>
  <si>
    <t>PREHRANA TRGOVINA d.d. prodavaonica 109</t>
  </si>
  <si>
    <t>04402117922</t>
  </si>
  <si>
    <t>NIKOLE TESLE 7, ZAGREB</t>
  </si>
  <si>
    <t>GRAD OSIJEK</t>
  </si>
  <si>
    <t>30050049642</t>
  </si>
  <si>
    <t>KUHAČEVA 9, OSIJEK</t>
  </si>
  <si>
    <t>HOTEL JADRAN RIJEKA</t>
  </si>
  <si>
    <t>45875673150</t>
  </si>
  <si>
    <t>ŠETALIŠTE XIII DIVIZIJE 46, RIJEKA</t>
  </si>
  <si>
    <t>PNEUMATIK d.o.o.ZAGREB</t>
  </si>
  <si>
    <t>68256909072</t>
  </si>
  <si>
    <t>KARAŽNIK 2/A, ZAGREB</t>
  </si>
  <si>
    <t>3225</t>
  </si>
  <si>
    <t>SITNI INVENTAR I AUTO GUME</t>
  </si>
  <si>
    <t>AUTCESTA  ZAGREB-MACELJ j.d.o.o.</t>
  </si>
  <si>
    <t>82667270868</t>
  </si>
  <si>
    <t>Garićgradska 18</t>
  </si>
  <si>
    <t>UPIS NEKRETNINA d.o.o. za usluge</t>
  </si>
  <si>
    <t>87680911390</t>
  </si>
  <si>
    <t>Draganićka 28, ZAGREB</t>
  </si>
  <si>
    <t>CROATIA AIRLINES ZAGREB</t>
  </si>
  <si>
    <t>24640993045</t>
  </si>
  <si>
    <t>BANI 75 B, BUZIN, ZAGREB</t>
  </si>
  <si>
    <t>MONSTERA J.D.O.O.</t>
  </si>
  <si>
    <t>61812078352</t>
  </si>
  <si>
    <t>TRG PETRA PRERADOVIĆA, PAVILJON BR. 6, ZAGREB</t>
  </si>
  <si>
    <t>ARS KONTROLA d.o.o.</t>
  </si>
  <si>
    <t>20078848847</t>
  </si>
  <si>
    <t>RADNIČKA CESTA 1a, ZAGREB</t>
  </si>
  <si>
    <t>ČISTOĆA d.o.o.</t>
  </si>
  <si>
    <t>38812451417</t>
  </si>
  <si>
    <t>PUT MOSTINA  49, SPLIT</t>
  </si>
  <si>
    <t>PLETER-USLUGE d.o.o. ZAGREB</t>
  </si>
  <si>
    <t>50056328499</t>
  </si>
  <si>
    <t>ČERININA 23, ZAGREB</t>
  </si>
  <si>
    <t>KONTO</t>
  </si>
  <si>
    <t>59143170280</t>
  </si>
  <si>
    <t>ZRINSKA 48, POŽEGA</t>
  </si>
  <si>
    <t>RUMAT d.o.o.</t>
  </si>
  <si>
    <t>79513253561</t>
  </si>
  <si>
    <t>ŽRTAVA FAŠIZMA 1, RIJEKA</t>
  </si>
  <si>
    <t>SMAK - smart media knowledge Zagreb</t>
  </si>
  <si>
    <t>97595143124</t>
  </si>
  <si>
    <t>Zinke Kunc 2, ZAGREB</t>
  </si>
  <si>
    <t>3237</t>
  </si>
  <si>
    <t>INTELEKTUALNE I OSOBNE USLUGE</t>
  </si>
  <si>
    <t>VULKANIZERSKA RADIONICA NIKOLA JAVOR</t>
  </si>
  <si>
    <t>HRVATSKA RADIO TELEVIZIJA Odjel RTV pristojba</t>
  </si>
  <si>
    <t>68419124305</t>
  </si>
  <si>
    <t>PRISAVLJE 3, ZAGREB</t>
  </si>
  <si>
    <t>Pravobranitelj za djecu</t>
  </si>
  <si>
    <t>Datum ispisa: 15.11.2024</t>
  </si>
  <si>
    <t>Izvješće o isplatama - po Naputku</t>
  </si>
  <si>
    <t>Godina: 2024. Datum dokumenta: od 01.10.2024 do 31.10.2024. Konto izvršenja: od 3 do 59. , Akt. plan rashoda:10 -</t>
  </si>
  <si>
    <t>HRVATSKA POŠTA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</si>
</sst>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\."/>
  </numFmts>
  <fonts count="7" x14ac:knownFonts="1">
    <font>
      <sz val="11"/>
      <color theme="1"/>
      <name val="Calibri"/>
      <family val="2"/>
      <charset val="238"/>
      <scheme val="minor"/>
    </font>
    <font>
      <b/>
      <sz val="8"/>
      <color indexed="8"/>
      <name val="Arial"/>
      <family val="2"/>
      <charset val="1"/>
    </font>
    <font>
      <b/>
      <sz val="12"/>
      <color indexed="8"/>
      <name val="Arial"/>
      <family val="2"/>
      <charset val="1"/>
    </font>
    <font>
      <sz val="8"/>
      <color indexed="8"/>
      <name val="Arial"/>
      <family val="2"/>
      <charset val="1"/>
    </font>
    <font>
      <b/>
      <sz val="9"/>
      <color indexed="8"/>
      <name val="Arial"/>
      <family val="2"/>
      <charset val="1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6795556505021"/>
        <bgColor indexed="13"/>
      </patternFill>
    </fill>
    <fill>
      <patternFill patternType="solid">
        <fgColor theme="0" tint="-0.14996795556505021"/>
        <bgColor auto="1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6" fillId="0" borderId="0"/>
    <xf numFmtId="0" fontId="5" fillId="0" borderId="0"/>
  </cellStyleXfs>
  <cellXfs count="17">
    <xf numFmtId="0" fontId="0" fillId="0" borderId="0" xfId="0"/>
    <xf numFmtId="0" fontId="4" fillId="2" borderId="0" xfId="0" applyFont="1" applyFill="1" applyAlignment="1">
      <alignment horizontal="center" vertical="center" wrapText="1"/>
    </xf>
    <xf numFmtId="4" fontId="0" fillId="0" borderId="0" xfId="0" applyNumberFormat="1" applyAlignment="1">
      <alignment horizontal="right" vertical="center"/>
    </xf>
    <xf numFmtId="0" fontId="1" fillId="0" borderId="0" xfId="0" applyFont="1"/>
    <xf numFmtId="0" fontId="1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49" fontId="0" fillId="0" borderId="0" xfId="0" applyNumberFormat="1" applyAlignment="1">
      <alignment horizontal="left" vertical="center"/>
    </xf>
    <xf numFmtId="0" fontId="0" fillId="3" borderId="0" xfId="0" applyFill="1"/>
    <xf numFmtId="4" fontId="0" fillId="3" borderId="0" xfId="0" applyNumberFormat="1" applyFill="1"/>
    <xf numFmtId="4" fontId="0" fillId="0" borderId="0" xfId="0" applyNumberFormat="1"/>
    <xf numFmtId="49" fontId="0" fillId="0" borderId="0" xfId="0" applyNumberFormat="1"/>
    <xf numFmtId="164" fontId="0" fillId="0" borderId="0" xfId="0" applyNumberFormat="1" applyAlignment="1">
      <alignment horizontal="right" vertical="center"/>
    </xf>
    <xf numFmtId="0" fontId="0" fillId="0" borderId="0" xfId="0" applyAlignment="1">
      <alignment wrapText="1"/>
    </xf>
    <xf numFmtId="0" fontId="1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left" wrapText="1"/>
    </xf>
    <xf numFmtId="0" fontId="0" fillId="0" borderId="0" xfId="0" applyAlignment="1">
      <alignment horizontal="left" vertical="center" wrapText="1"/>
    </xf>
  </cellXfs>
  <cellStyles count="3">
    <cellStyle name="Normalno" xfId="0" builtinId="0"/>
    <cellStyle name="Normalno 2" xfId="1" xr:uid="{00000000-0005-0000-0000-000001000000}"/>
    <cellStyle name="Normalno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79"/>
  <sheetViews>
    <sheetView tabSelected="1" workbookViewId="0">
      <pane ySplit="6" topLeftCell="A7" activePane="bottomLeft" state="frozen"/>
      <selection pane="bottomLeft" activeCell="E22" sqref="E22"/>
    </sheetView>
  </sheetViews>
  <sheetFormatPr defaultColWidth="9.140625" defaultRowHeight="15" x14ac:dyDescent="0.25"/>
  <cols>
    <col min="1" max="1" width="7.28515625" customWidth="1"/>
    <col min="2" max="2" width="36" customWidth="1"/>
    <col min="3" max="3" width="15" customWidth="1"/>
    <col min="4" max="4" width="36.140625" customWidth="1"/>
    <col min="5" max="5" width="16.42578125" customWidth="1"/>
    <col min="6" max="6" width="6.5703125" customWidth="1"/>
    <col min="7" max="7" width="8.28515625" customWidth="1"/>
    <col min="8" max="8" width="9.5703125" customWidth="1"/>
    <col min="9" max="9" width="34.7109375" customWidth="1"/>
    <col min="10" max="10" width="32.28515625" customWidth="1"/>
  </cols>
  <sheetData>
    <row r="1" spans="1:11" x14ac:dyDescent="0.25">
      <c r="A1" s="13" t="s">
        <v>204</v>
      </c>
      <c r="B1" s="13"/>
      <c r="C1" s="13"/>
      <c r="D1" s="13"/>
      <c r="E1" s="13"/>
      <c r="F1" s="13"/>
      <c r="G1" s="13"/>
      <c r="J1" s="4" t="s">
        <v>205</v>
      </c>
      <c r="K1" s="3"/>
    </row>
    <row r="2" spans="1:11" ht="9.75" customHeight="1" x14ac:dyDescent="0.25">
      <c r="A2" s="3"/>
      <c r="B2" s="3"/>
      <c r="C2" s="3"/>
      <c r="D2" s="3"/>
      <c r="E2" s="3"/>
      <c r="F2" s="3"/>
      <c r="G2" s="3"/>
      <c r="J2" s="4"/>
      <c r="K2" s="3"/>
    </row>
    <row r="3" spans="1:11" ht="15.75" x14ac:dyDescent="0.25">
      <c r="A3" s="14" t="s">
        <v>206</v>
      </c>
      <c r="B3" s="14"/>
      <c r="C3" s="14"/>
      <c r="D3" s="14"/>
      <c r="E3" s="14"/>
      <c r="F3" s="14"/>
      <c r="G3" s="14"/>
      <c r="H3" s="14"/>
      <c r="I3" s="14"/>
      <c r="J3" s="14"/>
    </row>
    <row r="4" spans="1:11" ht="8.25" customHeight="1" x14ac:dyDescent="0.25">
      <c r="A4" s="5"/>
      <c r="B4" s="5"/>
      <c r="C4" s="5"/>
      <c r="D4" s="5"/>
      <c r="E4" s="5"/>
      <c r="F4" s="5"/>
      <c r="G4" s="5"/>
      <c r="H4" s="5"/>
      <c r="I4" s="5"/>
      <c r="J4" s="5"/>
    </row>
    <row r="5" spans="1:11" ht="15" customHeight="1" x14ac:dyDescent="0.25">
      <c r="A5" s="15" t="s">
        <v>207</v>
      </c>
      <c r="B5" s="15"/>
      <c r="C5" s="15"/>
      <c r="D5" s="15"/>
      <c r="E5" s="15"/>
      <c r="F5" s="15"/>
      <c r="G5" s="15"/>
      <c r="H5" s="15"/>
      <c r="I5" s="15"/>
      <c r="J5" s="15"/>
    </row>
    <row r="6" spans="1:11" ht="24" x14ac:dyDescent="0.25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9</v>
      </c>
      <c r="H6" s="1" t="s">
        <v>6</v>
      </c>
      <c r="I6" s="1" t="s">
        <v>7</v>
      </c>
      <c r="J6" s="1" t="s">
        <v>8</v>
      </c>
    </row>
    <row r="7" spans="1:11" x14ac:dyDescent="0.25">
      <c r="A7" s="11">
        <f t="shared" ref="A7:A36" si="0">ROW(A1)</f>
        <v>1</v>
      </c>
      <c r="B7" s="6" t="s">
        <v>12</v>
      </c>
      <c r="C7" s="6" t="s">
        <v>13</v>
      </c>
      <c r="D7" s="6" t="s">
        <v>14</v>
      </c>
      <c r="E7" s="2">
        <v>297.07</v>
      </c>
      <c r="F7" s="6" t="s">
        <v>15</v>
      </c>
      <c r="G7" s="6" t="s">
        <v>16</v>
      </c>
      <c r="H7" s="6" t="s">
        <v>17</v>
      </c>
      <c r="I7" s="6" t="s">
        <v>18</v>
      </c>
      <c r="J7" s="6" t="s">
        <v>19</v>
      </c>
    </row>
    <row r="8" spans="1:11" x14ac:dyDescent="0.25">
      <c r="A8" s="11">
        <f t="shared" si="0"/>
        <v>2</v>
      </c>
      <c r="B8" s="6"/>
      <c r="C8" s="6"/>
      <c r="D8" s="6"/>
      <c r="E8" s="2">
        <v>63849.25</v>
      </c>
      <c r="F8" s="6" t="s">
        <v>15</v>
      </c>
      <c r="G8" s="6" t="s">
        <v>16</v>
      </c>
      <c r="H8" s="6" t="s">
        <v>20</v>
      </c>
      <c r="I8" s="6" t="s">
        <v>21</v>
      </c>
      <c r="J8" s="6" t="s">
        <v>19</v>
      </c>
    </row>
    <row r="9" spans="1:11" x14ac:dyDescent="0.25">
      <c r="A9" s="11">
        <f t="shared" si="0"/>
        <v>3</v>
      </c>
      <c r="B9" s="6"/>
      <c r="C9" s="6"/>
      <c r="D9" s="6"/>
      <c r="E9" s="2">
        <v>10535.13</v>
      </c>
      <c r="F9" s="6" t="s">
        <v>15</v>
      </c>
      <c r="G9" s="6" t="s">
        <v>16</v>
      </c>
      <c r="H9" s="6" t="s">
        <v>22</v>
      </c>
      <c r="I9" s="6" t="s">
        <v>23</v>
      </c>
      <c r="J9" s="6" t="s">
        <v>19</v>
      </c>
    </row>
    <row r="10" spans="1:11" x14ac:dyDescent="0.25">
      <c r="A10" s="11">
        <f t="shared" si="0"/>
        <v>4</v>
      </c>
      <c r="B10" s="6"/>
      <c r="C10" s="6"/>
      <c r="D10" s="6"/>
      <c r="E10" s="2">
        <v>922.61</v>
      </c>
      <c r="F10" s="6" t="s">
        <v>15</v>
      </c>
      <c r="G10" s="6" t="s">
        <v>16</v>
      </c>
      <c r="H10" s="6" t="s">
        <v>24</v>
      </c>
      <c r="I10" s="6" t="s">
        <v>25</v>
      </c>
      <c r="J10" s="6" t="s">
        <v>19</v>
      </c>
    </row>
    <row r="11" spans="1:11" x14ac:dyDescent="0.25">
      <c r="A11" s="11">
        <f>ROW(A6)</f>
        <v>6</v>
      </c>
      <c r="B11" s="6" t="s">
        <v>26</v>
      </c>
      <c r="C11" s="6" t="s">
        <v>27</v>
      </c>
      <c r="D11" s="6" t="s">
        <v>28</v>
      </c>
      <c r="E11" s="2">
        <v>545.82000000000005</v>
      </c>
      <c r="F11" s="6" t="s">
        <v>15</v>
      </c>
      <c r="G11" s="6" t="s">
        <v>16</v>
      </c>
      <c r="H11" s="6" t="s">
        <v>29</v>
      </c>
      <c r="I11" s="6" t="s">
        <v>30</v>
      </c>
      <c r="J11" s="6" t="s">
        <v>19</v>
      </c>
    </row>
    <row r="12" spans="1:11" x14ac:dyDescent="0.25">
      <c r="A12" s="11">
        <f>ROW(A7)</f>
        <v>7</v>
      </c>
      <c r="B12" s="6" t="s">
        <v>31</v>
      </c>
      <c r="C12" s="6" t="s">
        <v>32</v>
      </c>
      <c r="D12" s="6" t="s">
        <v>33</v>
      </c>
      <c r="E12" s="2">
        <v>62.66</v>
      </c>
      <c r="F12" s="6" t="s">
        <v>15</v>
      </c>
      <c r="G12" s="6" t="s">
        <v>16</v>
      </c>
      <c r="H12" s="6" t="s">
        <v>34</v>
      </c>
      <c r="I12" s="6" t="s">
        <v>35</v>
      </c>
      <c r="J12" s="6" t="s">
        <v>19</v>
      </c>
    </row>
    <row r="13" spans="1:11" x14ac:dyDescent="0.25">
      <c r="A13" s="11">
        <f>ROW(A8)</f>
        <v>8</v>
      </c>
      <c r="B13" s="6" t="s">
        <v>36</v>
      </c>
      <c r="C13" s="6" t="s">
        <v>37</v>
      </c>
      <c r="D13" s="6" t="s">
        <v>38</v>
      </c>
      <c r="E13" s="2">
        <v>13.31</v>
      </c>
      <c r="F13" s="6" t="s">
        <v>15</v>
      </c>
      <c r="G13" s="6" t="s">
        <v>16</v>
      </c>
      <c r="H13" s="6" t="s">
        <v>39</v>
      </c>
      <c r="I13" s="6" t="s">
        <v>40</v>
      </c>
      <c r="J13" s="6" t="s">
        <v>19</v>
      </c>
    </row>
    <row r="14" spans="1:11" x14ac:dyDescent="0.25">
      <c r="A14" s="11">
        <f>ROW(A9)</f>
        <v>9</v>
      </c>
      <c r="B14" s="6"/>
      <c r="C14" s="6"/>
      <c r="D14" s="6"/>
      <c r="E14" s="2">
        <v>886.81</v>
      </c>
      <c r="F14" s="6" t="s">
        <v>15</v>
      </c>
      <c r="G14" s="6" t="s">
        <v>16</v>
      </c>
      <c r="H14" s="6" t="s">
        <v>41</v>
      </c>
      <c r="I14" s="6" t="s">
        <v>42</v>
      </c>
      <c r="J14" s="6" t="s">
        <v>19</v>
      </c>
    </row>
    <row r="15" spans="1:11" x14ac:dyDescent="0.25">
      <c r="A15" s="11" t="e">
        <f>ROW(#REF!)</f>
        <v>#REF!</v>
      </c>
      <c r="B15" s="6" t="s">
        <v>43</v>
      </c>
      <c r="C15" s="6" t="s">
        <v>44</v>
      </c>
      <c r="D15" s="6" t="s">
        <v>45</v>
      </c>
      <c r="E15" s="2">
        <v>100</v>
      </c>
      <c r="F15" s="6" t="s">
        <v>15</v>
      </c>
      <c r="G15" s="6" t="s">
        <v>16</v>
      </c>
      <c r="H15" s="6" t="s">
        <v>46</v>
      </c>
      <c r="I15" s="6" t="s">
        <v>47</v>
      </c>
      <c r="J15" s="6" t="s">
        <v>19</v>
      </c>
    </row>
    <row r="16" spans="1:11" x14ac:dyDescent="0.25">
      <c r="A16" s="11">
        <f>ROW(A11)</f>
        <v>11</v>
      </c>
      <c r="B16" s="6" t="s">
        <v>48</v>
      </c>
      <c r="C16" s="6" t="s">
        <v>49</v>
      </c>
      <c r="D16" s="6" t="s">
        <v>50</v>
      </c>
      <c r="E16" s="2">
        <v>709</v>
      </c>
      <c r="F16" s="6" t="s">
        <v>15</v>
      </c>
      <c r="G16" s="6" t="s">
        <v>16</v>
      </c>
      <c r="H16" s="6" t="s">
        <v>46</v>
      </c>
      <c r="I16" s="6" t="s">
        <v>47</v>
      </c>
      <c r="J16" s="6" t="s">
        <v>19</v>
      </c>
    </row>
    <row r="17" spans="1:10" x14ac:dyDescent="0.25">
      <c r="A17" s="11">
        <f>ROW(A12)</f>
        <v>12</v>
      </c>
      <c r="B17" s="6" t="s">
        <v>51</v>
      </c>
      <c r="C17" s="6" t="s">
        <v>52</v>
      </c>
      <c r="D17" s="6" t="s">
        <v>53</v>
      </c>
      <c r="E17" s="2">
        <v>184.28</v>
      </c>
      <c r="F17" s="6" t="s">
        <v>15</v>
      </c>
      <c r="G17" s="6" t="s">
        <v>16</v>
      </c>
      <c r="H17" s="6" t="s">
        <v>24</v>
      </c>
      <c r="I17" s="6" t="s">
        <v>25</v>
      </c>
      <c r="J17" s="6" t="s">
        <v>19</v>
      </c>
    </row>
    <row r="18" spans="1:10" x14ac:dyDescent="0.25">
      <c r="A18" s="11">
        <f>ROW(A13)</f>
        <v>13</v>
      </c>
      <c r="B18" s="6"/>
      <c r="C18" s="6"/>
      <c r="D18" s="6"/>
      <c r="E18" s="2">
        <v>707.15</v>
      </c>
      <c r="F18" s="6" t="s">
        <v>15</v>
      </c>
      <c r="G18" s="6" t="s">
        <v>16</v>
      </c>
      <c r="H18" s="6" t="s">
        <v>46</v>
      </c>
      <c r="I18" s="6" t="s">
        <v>47</v>
      </c>
      <c r="J18" s="6" t="s">
        <v>19</v>
      </c>
    </row>
    <row r="19" spans="1:10" x14ac:dyDescent="0.25">
      <c r="A19" s="11">
        <f>ROW(A14)</f>
        <v>14</v>
      </c>
      <c r="B19" s="6" t="s">
        <v>54</v>
      </c>
      <c r="C19" s="6" t="s">
        <v>55</v>
      </c>
      <c r="D19" s="6" t="s">
        <v>56</v>
      </c>
      <c r="E19" s="2">
        <v>352.26</v>
      </c>
      <c r="F19" s="6" t="s">
        <v>15</v>
      </c>
      <c r="G19" s="6" t="s">
        <v>16</v>
      </c>
      <c r="H19" s="6" t="s">
        <v>57</v>
      </c>
      <c r="I19" s="6" t="s">
        <v>58</v>
      </c>
      <c r="J19" s="6" t="s">
        <v>19</v>
      </c>
    </row>
    <row r="20" spans="1:10" x14ac:dyDescent="0.25">
      <c r="A20" s="11" t="e">
        <f>ROW(#REF!)</f>
        <v>#REF!</v>
      </c>
      <c r="B20" s="6" t="s">
        <v>59</v>
      </c>
      <c r="C20" s="6" t="s">
        <v>60</v>
      </c>
      <c r="D20" s="6" t="s">
        <v>61</v>
      </c>
      <c r="E20" s="2">
        <v>5.6</v>
      </c>
      <c r="F20" s="6" t="s">
        <v>15</v>
      </c>
      <c r="G20" s="6" t="s">
        <v>16</v>
      </c>
      <c r="H20" s="6" t="s">
        <v>29</v>
      </c>
      <c r="I20" s="6" t="s">
        <v>30</v>
      </c>
      <c r="J20" s="6" t="s">
        <v>19</v>
      </c>
    </row>
    <row r="21" spans="1:10" x14ac:dyDescent="0.25">
      <c r="A21" s="11">
        <f t="shared" si="0"/>
        <v>15</v>
      </c>
      <c r="B21" s="6" t="s">
        <v>62</v>
      </c>
      <c r="C21" s="6" t="s">
        <v>63</v>
      </c>
      <c r="D21" s="6" t="s">
        <v>64</v>
      </c>
      <c r="E21" s="2">
        <v>55</v>
      </c>
      <c r="F21" s="6" t="s">
        <v>15</v>
      </c>
      <c r="G21" s="6" t="s">
        <v>16</v>
      </c>
      <c r="H21" s="6" t="s">
        <v>65</v>
      </c>
      <c r="I21" s="6" t="s">
        <v>66</v>
      </c>
      <c r="J21" s="6" t="s">
        <v>19</v>
      </c>
    </row>
    <row r="22" spans="1:10" x14ac:dyDescent="0.25">
      <c r="A22" s="11">
        <f t="shared" si="0"/>
        <v>16</v>
      </c>
      <c r="B22" s="6" t="s">
        <v>67</v>
      </c>
      <c r="C22" s="6" t="s">
        <v>68</v>
      </c>
      <c r="D22" s="6" t="s">
        <v>69</v>
      </c>
      <c r="E22" s="2">
        <v>192.48</v>
      </c>
      <c r="F22" s="6" t="s">
        <v>15</v>
      </c>
      <c r="G22" s="6" t="s">
        <v>16</v>
      </c>
      <c r="H22" s="6" t="s">
        <v>34</v>
      </c>
      <c r="I22" s="6" t="s">
        <v>35</v>
      </c>
      <c r="J22" s="6" t="s">
        <v>19</v>
      </c>
    </row>
    <row r="23" spans="1:10" x14ac:dyDescent="0.25">
      <c r="A23" s="11">
        <f t="shared" si="0"/>
        <v>17</v>
      </c>
      <c r="B23" s="6" t="s">
        <v>70</v>
      </c>
      <c r="C23" s="6" t="s">
        <v>71</v>
      </c>
      <c r="D23" s="6" t="s">
        <v>72</v>
      </c>
      <c r="E23" s="2">
        <v>600.03</v>
      </c>
      <c r="F23" s="6" t="s">
        <v>15</v>
      </c>
      <c r="G23" s="6" t="s">
        <v>16</v>
      </c>
      <c r="H23" s="6" t="s">
        <v>29</v>
      </c>
      <c r="I23" s="6" t="s">
        <v>30</v>
      </c>
      <c r="J23" s="6" t="s">
        <v>19</v>
      </c>
    </row>
    <row r="24" spans="1:10" x14ac:dyDescent="0.25">
      <c r="A24" s="11">
        <f t="shared" si="0"/>
        <v>18</v>
      </c>
      <c r="B24" s="6" t="s">
        <v>73</v>
      </c>
      <c r="C24" s="6" t="s">
        <v>74</v>
      </c>
      <c r="D24" s="6" t="s">
        <v>75</v>
      </c>
      <c r="E24" s="2">
        <v>154.82</v>
      </c>
      <c r="F24" s="6" t="s">
        <v>15</v>
      </c>
      <c r="G24" s="6" t="s">
        <v>16</v>
      </c>
      <c r="H24" s="6" t="s">
        <v>17</v>
      </c>
      <c r="I24" s="6" t="s">
        <v>18</v>
      </c>
      <c r="J24" s="6" t="s">
        <v>19</v>
      </c>
    </row>
    <row r="25" spans="1:10" x14ac:dyDescent="0.25">
      <c r="A25" s="11">
        <f t="shared" si="0"/>
        <v>19</v>
      </c>
      <c r="B25" s="6" t="s">
        <v>76</v>
      </c>
      <c r="C25" s="6" t="s">
        <v>77</v>
      </c>
      <c r="D25" s="6" t="s">
        <v>78</v>
      </c>
      <c r="E25" s="2">
        <v>189</v>
      </c>
      <c r="F25" s="6" t="s">
        <v>15</v>
      </c>
      <c r="G25" s="6" t="s">
        <v>16</v>
      </c>
      <c r="H25" s="6" t="s">
        <v>79</v>
      </c>
      <c r="I25" s="6" t="s">
        <v>80</v>
      </c>
      <c r="J25" s="6" t="s">
        <v>19</v>
      </c>
    </row>
    <row r="26" spans="1:10" x14ac:dyDescent="0.25">
      <c r="A26" s="11">
        <f t="shared" si="0"/>
        <v>20</v>
      </c>
      <c r="B26" s="6" t="s">
        <v>81</v>
      </c>
      <c r="C26" s="6" t="s">
        <v>82</v>
      </c>
      <c r="D26" s="6" t="s">
        <v>83</v>
      </c>
      <c r="E26" s="2">
        <v>4.58</v>
      </c>
      <c r="F26" s="6" t="s">
        <v>15</v>
      </c>
      <c r="G26" s="6" t="s">
        <v>16</v>
      </c>
      <c r="H26" s="6" t="s">
        <v>17</v>
      </c>
      <c r="I26" s="6" t="s">
        <v>18</v>
      </c>
      <c r="J26" s="6" t="s">
        <v>19</v>
      </c>
    </row>
    <row r="27" spans="1:10" x14ac:dyDescent="0.25">
      <c r="A27" s="11">
        <f t="shared" si="0"/>
        <v>21</v>
      </c>
      <c r="B27" s="6" t="s">
        <v>84</v>
      </c>
      <c r="C27" s="6" t="s">
        <v>85</v>
      </c>
      <c r="D27" s="6" t="s">
        <v>86</v>
      </c>
      <c r="E27" s="2">
        <v>115.65</v>
      </c>
      <c r="F27" s="6" t="s">
        <v>15</v>
      </c>
      <c r="G27" s="6" t="s">
        <v>16</v>
      </c>
      <c r="H27" s="6" t="s">
        <v>87</v>
      </c>
      <c r="I27" s="6" t="s">
        <v>88</v>
      </c>
      <c r="J27" s="6" t="s">
        <v>19</v>
      </c>
    </row>
    <row r="28" spans="1:10" x14ac:dyDescent="0.25">
      <c r="A28" s="11">
        <f t="shared" si="0"/>
        <v>22</v>
      </c>
      <c r="B28" s="6" t="s">
        <v>89</v>
      </c>
      <c r="C28" s="6" t="s">
        <v>90</v>
      </c>
      <c r="D28" s="6" t="s">
        <v>91</v>
      </c>
      <c r="E28" s="2">
        <v>23.4</v>
      </c>
      <c r="F28" s="6" t="s">
        <v>15</v>
      </c>
      <c r="G28" s="6" t="s">
        <v>16</v>
      </c>
      <c r="H28" s="6" t="s">
        <v>46</v>
      </c>
      <c r="I28" s="6" t="s">
        <v>47</v>
      </c>
      <c r="J28" s="6" t="s">
        <v>19</v>
      </c>
    </row>
    <row r="29" spans="1:10" x14ac:dyDescent="0.25">
      <c r="A29" s="11">
        <f t="shared" si="0"/>
        <v>23</v>
      </c>
      <c r="B29" s="6" t="s">
        <v>89</v>
      </c>
      <c r="C29" s="6" t="s">
        <v>90</v>
      </c>
      <c r="D29" s="6" t="s">
        <v>91</v>
      </c>
      <c r="E29" s="2">
        <v>93.6</v>
      </c>
      <c r="F29" s="6" t="s">
        <v>15</v>
      </c>
      <c r="G29" s="6" t="s">
        <v>16</v>
      </c>
      <c r="H29" s="6" t="s">
        <v>92</v>
      </c>
      <c r="I29" s="6" t="s">
        <v>93</v>
      </c>
      <c r="J29" s="6" t="s">
        <v>19</v>
      </c>
    </row>
    <row r="30" spans="1:10" x14ac:dyDescent="0.25">
      <c r="A30" s="11">
        <f t="shared" si="0"/>
        <v>24</v>
      </c>
      <c r="B30" s="6" t="s">
        <v>94</v>
      </c>
      <c r="C30" s="6" t="s">
        <v>95</v>
      </c>
      <c r="D30" s="6" t="s">
        <v>96</v>
      </c>
      <c r="E30" s="2">
        <v>25.18</v>
      </c>
      <c r="F30" s="6" t="s">
        <v>15</v>
      </c>
      <c r="G30" s="6" t="s">
        <v>16</v>
      </c>
      <c r="H30" s="6" t="s">
        <v>65</v>
      </c>
      <c r="I30" s="6" t="s">
        <v>66</v>
      </c>
      <c r="J30" s="6" t="s">
        <v>19</v>
      </c>
    </row>
    <row r="31" spans="1:10" x14ac:dyDescent="0.25">
      <c r="A31" s="11">
        <f t="shared" si="0"/>
        <v>25</v>
      </c>
      <c r="B31" s="6" t="s">
        <v>97</v>
      </c>
      <c r="C31" s="6" t="s">
        <v>98</v>
      </c>
      <c r="D31" s="6" t="s">
        <v>99</v>
      </c>
      <c r="E31" s="2">
        <v>624.24</v>
      </c>
      <c r="F31" s="6" t="s">
        <v>15</v>
      </c>
      <c r="G31" s="6" t="s">
        <v>16</v>
      </c>
      <c r="H31" s="6" t="s">
        <v>100</v>
      </c>
      <c r="I31" s="6" t="s">
        <v>101</v>
      </c>
      <c r="J31" s="6" t="s">
        <v>19</v>
      </c>
    </row>
    <row r="32" spans="1:10" x14ac:dyDescent="0.25">
      <c r="A32" s="11">
        <f t="shared" si="0"/>
        <v>26</v>
      </c>
      <c r="B32" s="6" t="s">
        <v>102</v>
      </c>
      <c r="C32" s="6" t="s">
        <v>103</v>
      </c>
      <c r="D32" s="6" t="s">
        <v>104</v>
      </c>
      <c r="E32" s="2">
        <v>48.28</v>
      </c>
      <c r="F32" s="6" t="s">
        <v>15</v>
      </c>
      <c r="G32" s="6" t="s">
        <v>16</v>
      </c>
      <c r="H32" s="6" t="s">
        <v>17</v>
      </c>
      <c r="I32" s="6" t="s">
        <v>18</v>
      </c>
      <c r="J32" s="6" t="s">
        <v>19</v>
      </c>
    </row>
    <row r="33" spans="1:10" x14ac:dyDescent="0.25">
      <c r="A33" s="11">
        <f t="shared" si="0"/>
        <v>27</v>
      </c>
      <c r="B33" s="6" t="s">
        <v>105</v>
      </c>
      <c r="C33" s="6" t="s">
        <v>106</v>
      </c>
      <c r="D33" s="6" t="s">
        <v>107</v>
      </c>
      <c r="E33" s="2">
        <v>80.81</v>
      </c>
      <c r="F33" s="6" t="s">
        <v>15</v>
      </c>
      <c r="G33" s="6" t="s">
        <v>16</v>
      </c>
      <c r="H33" s="6" t="s">
        <v>17</v>
      </c>
      <c r="I33" s="6" t="s">
        <v>18</v>
      </c>
      <c r="J33" s="6" t="s">
        <v>19</v>
      </c>
    </row>
    <row r="34" spans="1:10" x14ac:dyDescent="0.25">
      <c r="A34" s="11">
        <f t="shared" si="0"/>
        <v>28</v>
      </c>
      <c r="B34" s="6" t="s">
        <v>108</v>
      </c>
      <c r="C34" s="6" t="s">
        <v>109</v>
      </c>
      <c r="D34" s="6" t="s">
        <v>110</v>
      </c>
      <c r="E34" s="2">
        <v>10.25</v>
      </c>
      <c r="F34" s="6" t="s">
        <v>15</v>
      </c>
      <c r="G34" s="6" t="s">
        <v>16</v>
      </c>
      <c r="H34" s="6" t="s">
        <v>17</v>
      </c>
      <c r="I34" s="6" t="s">
        <v>18</v>
      </c>
      <c r="J34" s="6" t="s">
        <v>19</v>
      </c>
    </row>
    <row r="35" spans="1:10" x14ac:dyDescent="0.25">
      <c r="A35" s="11">
        <f t="shared" si="0"/>
        <v>29</v>
      </c>
      <c r="B35" s="6" t="s">
        <v>111</v>
      </c>
      <c r="C35" s="6" t="s">
        <v>112</v>
      </c>
      <c r="D35" s="6" t="s">
        <v>113</v>
      </c>
      <c r="E35" s="2">
        <v>33</v>
      </c>
      <c r="F35" s="6" t="s">
        <v>15</v>
      </c>
      <c r="G35" s="6" t="s">
        <v>16</v>
      </c>
      <c r="H35" s="6" t="s">
        <v>114</v>
      </c>
      <c r="I35" s="6" t="s">
        <v>115</v>
      </c>
      <c r="J35" s="6" t="s">
        <v>19</v>
      </c>
    </row>
    <row r="36" spans="1:10" x14ac:dyDescent="0.25">
      <c r="A36" s="11">
        <f t="shared" si="0"/>
        <v>30</v>
      </c>
      <c r="B36" s="6" t="s">
        <v>116</v>
      </c>
      <c r="C36" s="6" t="s">
        <v>117</v>
      </c>
      <c r="D36" s="6" t="s">
        <v>118</v>
      </c>
      <c r="E36" s="2">
        <v>44.85</v>
      </c>
      <c r="F36" s="6" t="s">
        <v>15</v>
      </c>
      <c r="G36" s="6" t="s">
        <v>16</v>
      </c>
      <c r="H36" s="6" t="s">
        <v>39</v>
      </c>
      <c r="I36" s="6" t="s">
        <v>40</v>
      </c>
      <c r="J36" s="6" t="s">
        <v>19</v>
      </c>
    </row>
    <row r="37" spans="1:10" x14ac:dyDescent="0.25">
      <c r="A37" s="11">
        <f t="shared" ref="A37:A68" si="1">ROW(A31)</f>
        <v>31</v>
      </c>
      <c r="B37" s="6" t="s">
        <v>119</v>
      </c>
      <c r="C37" s="6" t="s">
        <v>109</v>
      </c>
      <c r="D37" s="6" t="s">
        <v>120</v>
      </c>
      <c r="E37" s="2">
        <v>133</v>
      </c>
      <c r="F37" s="6" t="s">
        <v>15</v>
      </c>
      <c r="G37" s="6" t="s">
        <v>16</v>
      </c>
      <c r="H37" s="6" t="s">
        <v>57</v>
      </c>
      <c r="I37" s="6" t="s">
        <v>58</v>
      </c>
      <c r="J37" s="6" t="s">
        <v>19</v>
      </c>
    </row>
    <row r="38" spans="1:10" x14ac:dyDescent="0.25">
      <c r="A38" s="11">
        <f t="shared" si="1"/>
        <v>32</v>
      </c>
      <c r="B38" s="6" t="s">
        <v>121</v>
      </c>
      <c r="C38" s="6" t="s">
        <v>122</v>
      </c>
      <c r="D38" s="6" t="s">
        <v>123</v>
      </c>
      <c r="E38" s="2">
        <v>200</v>
      </c>
      <c r="F38" s="6" t="s">
        <v>15</v>
      </c>
      <c r="G38" s="6" t="s">
        <v>16</v>
      </c>
      <c r="H38" s="6" t="s">
        <v>114</v>
      </c>
      <c r="I38" s="6" t="s">
        <v>115</v>
      </c>
      <c r="J38" s="6" t="s">
        <v>19</v>
      </c>
    </row>
    <row r="39" spans="1:10" x14ac:dyDescent="0.25">
      <c r="A39" s="11">
        <f t="shared" si="1"/>
        <v>33</v>
      </c>
      <c r="B39" s="6" t="s">
        <v>124</v>
      </c>
      <c r="C39" s="6" t="s">
        <v>125</v>
      </c>
      <c r="D39" s="6" t="s">
        <v>126</v>
      </c>
      <c r="E39" s="2">
        <v>50</v>
      </c>
      <c r="F39" s="6" t="s">
        <v>15</v>
      </c>
      <c r="G39" s="6" t="s">
        <v>16</v>
      </c>
      <c r="H39" s="6" t="s">
        <v>79</v>
      </c>
      <c r="I39" s="6" t="s">
        <v>80</v>
      </c>
      <c r="J39" s="6" t="s">
        <v>19</v>
      </c>
    </row>
    <row r="40" spans="1:10" x14ac:dyDescent="0.25">
      <c r="A40" s="11">
        <f t="shared" si="1"/>
        <v>34</v>
      </c>
      <c r="B40" s="6" t="s">
        <v>127</v>
      </c>
      <c r="C40" s="6" t="s">
        <v>117</v>
      </c>
      <c r="D40" s="6" t="s">
        <v>118</v>
      </c>
      <c r="E40" s="2">
        <v>124.2</v>
      </c>
      <c r="F40" s="6" t="s">
        <v>15</v>
      </c>
      <c r="G40" s="6" t="s">
        <v>16</v>
      </c>
      <c r="H40" s="6" t="s">
        <v>57</v>
      </c>
      <c r="I40" s="6" t="s">
        <v>58</v>
      </c>
      <c r="J40" s="6" t="s">
        <v>19</v>
      </c>
    </row>
    <row r="41" spans="1:10" x14ac:dyDescent="0.25">
      <c r="A41" s="11">
        <f t="shared" si="1"/>
        <v>35</v>
      </c>
      <c r="B41" s="6" t="s">
        <v>127</v>
      </c>
      <c r="C41" s="6" t="s">
        <v>117</v>
      </c>
      <c r="D41" s="6" t="s">
        <v>118</v>
      </c>
      <c r="E41" s="2">
        <v>668.54</v>
      </c>
      <c r="F41" s="6" t="s">
        <v>15</v>
      </c>
      <c r="G41" s="6" t="s">
        <v>16</v>
      </c>
      <c r="H41" s="6" t="s">
        <v>39</v>
      </c>
      <c r="I41" s="6" t="s">
        <v>40</v>
      </c>
      <c r="J41" s="6" t="s">
        <v>19</v>
      </c>
    </row>
    <row r="42" spans="1:10" x14ac:dyDescent="0.25">
      <c r="A42" s="11">
        <f t="shared" si="1"/>
        <v>36</v>
      </c>
      <c r="B42" s="6" t="s">
        <v>128</v>
      </c>
      <c r="C42" s="6" t="s">
        <v>129</v>
      </c>
      <c r="D42" s="6" t="s">
        <v>130</v>
      </c>
      <c r="E42" s="2">
        <v>3.65</v>
      </c>
      <c r="F42" s="6" t="s">
        <v>15</v>
      </c>
      <c r="G42" s="6" t="s">
        <v>16</v>
      </c>
      <c r="H42" s="6" t="s">
        <v>79</v>
      </c>
      <c r="I42" s="6" t="s">
        <v>80</v>
      </c>
      <c r="J42" s="6" t="s">
        <v>19</v>
      </c>
    </row>
    <row r="43" spans="1:10" x14ac:dyDescent="0.25">
      <c r="A43" s="11">
        <f t="shared" si="1"/>
        <v>37</v>
      </c>
      <c r="B43" s="6" t="s">
        <v>131</v>
      </c>
      <c r="C43" s="6" t="s">
        <v>132</v>
      </c>
      <c r="D43" s="6" t="s">
        <v>133</v>
      </c>
      <c r="E43" s="2">
        <v>12.08</v>
      </c>
      <c r="F43" s="6" t="s">
        <v>15</v>
      </c>
      <c r="G43" s="6" t="s">
        <v>16</v>
      </c>
      <c r="H43" s="6" t="s">
        <v>17</v>
      </c>
      <c r="I43" s="6" t="s">
        <v>18</v>
      </c>
      <c r="J43" s="6" t="s">
        <v>19</v>
      </c>
    </row>
    <row r="44" spans="1:10" x14ac:dyDescent="0.25">
      <c r="A44" s="11">
        <f t="shared" si="1"/>
        <v>38</v>
      </c>
      <c r="B44" s="6" t="s">
        <v>134</v>
      </c>
      <c r="C44" s="6" t="s">
        <v>109</v>
      </c>
      <c r="D44" s="6" t="s">
        <v>135</v>
      </c>
      <c r="E44" s="2">
        <v>35.82</v>
      </c>
      <c r="F44" s="6" t="s">
        <v>15</v>
      </c>
      <c r="G44" s="6" t="s">
        <v>16</v>
      </c>
      <c r="H44" s="6" t="s">
        <v>17</v>
      </c>
      <c r="I44" s="6" t="s">
        <v>18</v>
      </c>
      <c r="J44" s="6" t="s">
        <v>19</v>
      </c>
    </row>
    <row r="45" spans="1:10" x14ac:dyDescent="0.25">
      <c r="A45" s="11">
        <f t="shared" si="1"/>
        <v>39</v>
      </c>
      <c r="B45" s="6" t="s">
        <v>136</v>
      </c>
      <c r="C45" s="6" t="s">
        <v>137</v>
      </c>
      <c r="D45" s="6" t="s">
        <v>138</v>
      </c>
      <c r="E45" s="2">
        <v>77.8</v>
      </c>
      <c r="F45" s="6" t="s">
        <v>15</v>
      </c>
      <c r="G45" s="6" t="s">
        <v>16</v>
      </c>
      <c r="H45" s="6" t="s">
        <v>46</v>
      </c>
      <c r="I45" s="6" t="s">
        <v>47</v>
      </c>
      <c r="J45" s="6" t="s">
        <v>19</v>
      </c>
    </row>
    <row r="46" spans="1:10" x14ac:dyDescent="0.25">
      <c r="A46" s="11">
        <f t="shared" si="1"/>
        <v>40</v>
      </c>
      <c r="B46" s="6" t="s">
        <v>136</v>
      </c>
      <c r="C46" s="6" t="s">
        <v>137</v>
      </c>
      <c r="D46" s="6" t="s">
        <v>138</v>
      </c>
      <c r="E46" s="2">
        <v>10</v>
      </c>
      <c r="F46" s="6" t="s">
        <v>15</v>
      </c>
      <c r="G46" s="6" t="s">
        <v>16</v>
      </c>
      <c r="H46" s="6" t="s">
        <v>39</v>
      </c>
      <c r="I46" s="6" t="s">
        <v>40</v>
      </c>
      <c r="J46" s="6" t="s">
        <v>19</v>
      </c>
    </row>
    <row r="47" spans="1:10" x14ac:dyDescent="0.25">
      <c r="A47" s="11">
        <f t="shared" si="1"/>
        <v>41</v>
      </c>
      <c r="B47" s="6" t="s">
        <v>136</v>
      </c>
      <c r="C47" s="6" t="s">
        <v>137</v>
      </c>
      <c r="D47" s="6" t="s">
        <v>138</v>
      </c>
      <c r="E47" s="2">
        <v>14.05</v>
      </c>
      <c r="F47" s="6" t="s">
        <v>15</v>
      </c>
      <c r="G47" s="6" t="s">
        <v>16</v>
      </c>
      <c r="H47" s="6" t="s">
        <v>79</v>
      </c>
      <c r="I47" s="6" t="s">
        <v>80</v>
      </c>
      <c r="J47" s="6" t="s">
        <v>19</v>
      </c>
    </row>
    <row r="48" spans="1:10" x14ac:dyDescent="0.25">
      <c r="A48" s="11">
        <f t="shared" si="1"/>
        <v>42</v>
      </c>
      <c r="B48" s="6" t="s">
        <v>136</v>
      </c>
      <c r="C48" s="6" t="s">
        <v>137</v>
      </c>
      <c r="D48" s="6" t="s">
        <v>138</v>
      </c>
      <c r="E48" s="2">
        <v>30.6</v>
      </c>
      <c r="F48" s="6" t="s">
        <v>15</v>
      </c>
      <c r="G48" s="6" t="s">
        <v>16</v>
      </c>
      <c r="H48" s="6" t="s">
        <v>87</v>
      </c>
      <c r="I48" s="6" t="s">
        <v>88</v>
      </c>
      <c r="J48" s="6" t="s">
        <v>19</v>
      </c>
    </row>
    <row r="49" spans="1:10" x14ac:dyDescent="0.25">
      <c r="A49" s="11">
        <f t="shared" si="1"/>
        <v>43</v>
      </c>
      <c r="B49" s="6"/>
      <c r="C49" s="6"/>
      <c r="D49" s="6"/>
      <c r="E49" s="2">
        <v>168</v>
      </c>
      <c r="F49" s="6" t="s">
        <v>15</v>
      </c>
      <c r="G49" s="6" t="s">
        <v>16</v>
      </c>
      <c r="H49" s="6" t="s">
        <v>139</v>
      </c>
      <c r="I49" s="6" t="s">
        <v>140</v>
      </c>
      <c r="J49" s="6" t="s">
        <v>19</v>
      </c>
    </row>
    <row r="50" spans="1:10" x14ac:dyDescent="0.25">
      <c r="A50" s="11">
        <f t="shared" si="1"/>
        <v>44</v>
      </c>
      <c r="B50" s="6" t="s">
        <v>141</v>
      </c>
      <c r="C50" s="6" t="s">
        <v>142</v>
      </c>
      <c r="D50" s="6" t="s">
        <v>143</v>
      </c>
      <c r="E50" s="2">
        <v>36.42</v>
      </c>
      <c r="F50" s="6" t="s">
        <v>15</v>
      </c>
      <c r="G50" s="6" t="s">
        <v>16</v>
      </c>
      <c r="H50" s="6" t="s">
        <v>17</v>
      </c>
      <c r="I50" s="6" t="s">
        <v>18</v>
      </c>
      <c r="J50" s="6" t="s">
        <v>19</v>
      </c>
    </row>
    <row r="51" spans="1:10" x14ac:dyDescent="0.25">
      <c r="A51" s="11">
        <f t="shared" si="1"/>
        <v>45</v>
      </c>
      <c r="B51" s="6" t="s">
        <v>144</v>
      </c>
      <c r="C51" s="6" t="s">
        <v>145</v>
      </c>
      <c r="D51" s="6" t="s">
        <v>146</v>
      </c>
      <c r="E51" s="2">
        <v>63.67</v>
      </c>
      <c r="F51" s="6" t="s">
        <v>15</v>
      </c>
      <c r="G51" s="6" t="s">
        <v>16</v>
      </c>
      <c r="H51" s="6" t="s">
        <v>29</v>
      </c>
      <c r="I51" s="6" t="s">
        <v>30</v>
      </c>
      <c r="J51" s="6" t="s">
        <v>19</v>
      </c>
    </row>
    <row r="52" spans="1:10" x14ac:dyDescent="0.25">
      <c r="A52" s="11">
        <f t="shared" si="1"/>
        <v>46</v>
      </c>
      <c r="B52" s="6" t="s">
        <v>147</v>
      </c>
      <c r="C52" s="6" t="s">
        <v>148</v>
      </c>
      <c r="D52" s="6" t="s">
        <v>149</v>
      </c>
      <c r="E52" s="2">
        <v>668.75</v>
      </c>
      <c r="F52" s="6" t="s">
        <v>15</v>
      </c>
      <c r="G52" s="6" t="s">
        <v>16</v>
      </c>
      <c r="H52" s="6" t="s">
        <v>57</v>
      </c>
      <c r="I52" s="6" t="s">
        <v>58</v>
      </c>
      <c r="J52" s="6" t="s">
        <v>19</v>
      </c>
    </row>
    <row r="53" spans="1:10" x14ac:dyDescent="0.25">
      <c r="A53" s="11">
        <f t="shared" si="1"/>
        <v>47</v>
      </c>
      <c r="B53" s="6" t="s">
        <v>147</v>
      </c>
      <c r="C53" s="6" t="s">
        <v>148</v>
      </c>
      <c r="D53" s="6" t="s">
        <v>149</v>
      </c>
      <c r="E53" s="2">
        <v>670</v>
      </c>
      <c r="F53" s="6" t="s">
        <v>15</v>
      </c>
      <c r="G53" s="6" t="s">
        <v>16</v>
      </c>
      <c r="H53" s="6" t="s">
        <v>150</v>
      </c>
      <c r="I53" s="6" t="s">
        <v>151</v>
      </c>
      <c r="J53" s="6" t="s">
        <v>19</v>
      </c>
    </row>
    <row r="54" spans="1:10" x14ac:dyDescent="0.25">
      <c r="A54" s="11">
        <f t="shared" si="1"/>
        <v>48</v>
      </c>
      <c r="B54" s="6" t="s">
        <v>152</v>
      </c>
      <c r="C54" s="6" t="s">
        <v>153</v>
      </c>
      <c r="D54" s="6" t="s">
        <v>143</v>
      </c>
      <c r="E54" s="2">
        <v>7.88</v>
      </c>
      <c r="F54" s="6" t="s">
        <v>15</v>
      </c>
      <c r="G54" s="6" t="s">
        <v>16</v>
      </c>
      <c r="H54" s="6" t="s">
        <v>17</v>
      </c>
      <c r="I54" s="6" t="s">
        <v>18</v>
      </c>
      <c r="J54" s="6" t="s">
        <v>19</v>
      </c>
    </row>
    <row r="55" spans="1:10" x14ac:dyDescent="0.25">
      <c r="A55" s="11">
        <f t="shared" si="1"/>
        <v>49</v>
      </c>
      <c r="B55" s="6" t="s">
        <v>208</v>
      </c>
      <c r="C55" s="6"/>
      <c r="D55" s="6"/>
      <c r="E55" s="2">
        <v>2.9</v>
      </c>
      <c r="F55" s="6" t="s">
        <v>15</v>
      </c>
      <c r="G55" s="6" t="s">
        <v>16</v>
      </c>
      <c r="H55" s="6" t="s">
        <v>65</v>
      </c>
      <c r="I55" s="6" t="s">
        <v>66</v>
      </c>
      <c r="J55" s="6" t="s">
        <v>19</v>
      </c>
    </row>
    <row r="56" spans="1:10" x14ac:dyDescent="0.25">
      <c r="A56" s="11">
        <f t="shared" si="1"/>
        <v>50</v>
      </c>
      <c r="B56" s="6" t="s">
        <v>154</v>
      </c>
      <c r="C56" s="6" t="s">
        <v>155</v>
      </c>
      <c r="D56" s="6" t="s">
        <v>156</v>
      </c>
      <c r="E56" s="2">
        <v>7.96</v>
      </c>
      <c r="F56" s="6" t="s">
        <v>15</v>
      </c>
      <c r="G56" s="6" t="s">
        <v>16</v>
      </c>
      <c r="H56" s="6" t="s">
        <v>87</v>
      </c>
      <c r="I56" s="6" t="s">
        <v>88</v>
      </c>
      <c r="J56" s="6" t="s">
        <v>19</v>
      </c>
    </row>
    <row r="57" spans="1:10" x14ac:dyDescent="0.25">
      <c r="A57" s="11">
        <f t="shared" si="1"/>
        <v>51</v>
      </c>
      <c r="B57" s="6" t="s">
        <v>157</v>
      </c>
      <c r="C57" s="6" t="s">
        <v>158</v>
      </c>
      <c r="D57" s="6" t="s">
        <v>159</v>
      </c>
      <c r="E57" s="2">
        <v>26.87</v>
      </c>
      <c r="F57" s="6" t="s">
        <v>15</v>
      </c>
      <c r="G57" s="6" t="s">
        <v>16</v>
      </c>
      <c r="H57" s="6" t="s">
        <v>17</v>
      </c>
      <c r="I57" s="6" t="s">
        <v>18</v>
      </c>
      <c r="J57" s="6" t="s">
        <v>19</v>
      </c>
    </row>
    <row r="58" spans="1:10" x14ac:dyDescent="0.25">
      <c r="A58" s="11">
        <f t="shared" si="1"/>
        <v>52</v>
      </c>
      <c r="B58" s="6" t="s">
        <v>160</v>
      </c>
      <c r="C58" s="6" t="s">
        <v>161</v>
      </c>
      <c r="D58" s="6" t="s">
        <v>162</v>
      </c>
      <c r="E58" s="2">
        <v>163</v>
      </c>
      <c r="F58" s="6" t="s">
        <v>15</v>
      </c>
      <c r="G58" s="6" t="s">
        <v>16</v>
      </c>
      <c r="H58" s="6" t="s">
        <v>46</v>
      </c>
      <c r="I58" s="6" t="s">
        <v>47</v>
      </c>
      <c r="J58" s="6" t="s">
        <v>19</v>
      </c>
    </row>
    <row r="59" spans="1:10" x14ac:dyDescent="0.25">
      <c r="A59" s="11">
        <f t="shared" si="1"/>
        <v>53</v>
      </c>
      <c r="B59" s="6" t="s">
        <v>163</v>
      </c>
      <c r="C59" s="6" t="s">
        <v>164</v>
      </c>
      <c r="D59" s="6" t="s">
        <v>165</v>
      </c>
      <c r="E59" s="2">
        <v>313.5</v>
      </c>
      <c r="F59" s="6" t="s">
        <v>15</v>
      </c>
      <c r="G59" s="6" t="s">
        <v>16</v>
      </c>
      <c r="H59" s="6" t="s">
        <v>166</v>
      </c>
      <c r="I59" s="6" t="s">
        <v>167</v>
      </c>
      <c r="J59" s="6" t="s">
        <v>19</v>
      </c>
    </row>
    <row r="60" spans="1:10" x14ac:dyDescent="0.25">
      <c r="A60" s="11">
        <f t="shared" si="1"/>
        <v>54</v>
      </c>
      <c r="B60" s="6" t="s">
        <v>168</v>
      </c>
      <c r="C60" s="6" t="s">
        <v>169</v>
      </c>
      <c r="D60" s="6" t="s">
        <v>170</v>
      </c>
      <c r="E60" s="2">
        <v>9.4</v>
      </c>
      <c r="F60" s="6" t="s">
        <v>15</v>
      </c>
      <c r="G60" s="6" t="s">
        <v>16</v>
      </c>
      <c r="H60" s="6" t="s">
        <v>46</v>
      </c>
      <c r="I60" s="6" t="s">
        <v>47</v>
      </c>
      <c r="J60" s="6" t="s">
        <v>19</v>
      </c>
    </row>
    <row r="61" spans="1:10" x14ac:dyDescent="0.25">
      <c r="A61" s="11">
        <f t="shared" si="1"/>
        <v>55</v>
      </c>
      <c r="B61" s="6" t="s">
        <v>171</v>
      </c>
      <c r="C61" s="6" t="s">
        <v>172</v>
      </c>
      <c r="D61" s="6" t="s">
        <v>173</v>
      </c>
      <c r="E61" s="2">
        <v>14.85</v>
      </c>
      <c r="F61" s="6" t="s">
        <v>15</v>
      </c>
      <c r="G61" s="6" t="s">
        <v>16</v>
      </c>
      <c r="H61" s="6" t="s">
        <v>39</v>
      </c>
      <c r="I61" s="6" t="s">
        <v>40</v>
      </c>
      <c r="J61" s="6" t="s">
        <v>19</v>
      </c>
    </row>
    <row r="62" spans="1:10" x14ac:dyDescent="0.25">
      <c r="A62" s="11">
        <f t="shared" si="1"/>
        <v>56</v>
      </c>
      <c r="B62" s="6" t="s">
        <v>174</v>
      </c>
      <c r="C62" s="6" t="s">
        <v>175</v>
      </c>
      <c r="D62" s="6" t="s">
        <v>176</v>
      </c>
      <c r="E62" s="2">
        <v>255.66</v>
      </c>
      <c r="F62" s="6" t="s">
        <v>15</v>
      </c>
      <c r="G62" s="6" t="s">
        <v>16</v>
      </c>
      <c r="H62" s="6" t="s">
        <v>46</v>
      </c>
      <c r="I62" s="6" t="s">
        <v>47</v>
      </c>
      <c r="J62" s="6" t="s">
        <v>19</v>
      </c>
    </row>
    <row r="63" spans="1:10" x14ac:dyDescent="0.25">
      <c r="A63" s="11">
        <f t="shared" si="1"/>
        <v>57</v>
      </c>
      <c r="B63" s="6" t="s">
        <v>177</v>
      </c>
      <c r="C63" s="6" t="s">
        <v>178</v>
      </c>
      <c r="D63" s="6" t="s">
        <v>179</v>
      </c>
      <c r="E63" s="2">
        <v>150</v>
      </c>
      <c r="F63" s="6" t="s">
        <v>15</v>
      </c>
      <c r="G63" s="6" t="s">
        <v>16</v>
      </c>
      <c r="H63" s="6" t="s">
        <v>79</v>
      </c>
      <c r="I63" s="6" t="s">
        <v>80</v>
      </c>
      <c r="J63" s="6" t="s">
        <v>19</v>
      </c>
    </row>
    <row r="64" spans="1:10" x14ac:dyDescent="0.25">
      <c r="A64" s="11">
        <f t="shared" si="1"/>
        <v>58</v>
      </c>
      <c r="B64" s="6" t="s">
        <v>180</v>
      </c>
      <c r="C64" s="6" t="s">
        <v>181</v>
      </c>
      <c r="D64" s="6" t="s">
        <v>182</v>
      </c>
      <c r="E64" s="2">
        <v>1275</v>
      </c>
      <c r="F64" s="6" t="s">
        <v>15</v>
      </c>
      <c r="G64" s="6" t="s">
        <v>16</v>
      </c>
      <c r="H64" s="6" t="s">
        <v>114</v>
      </c>
      <c r="I64" s="6" t="s">
        <v>115</v>
      </c>
      <c r="J64" s="6" t="s">
        <v>19</v>
      </c>
    </row>
    <row r="65" spans="1:10" x14ac:dyDescent="0.25">
      <c r="A65" s="11">
        <f t="shared" si="1"/>
        <v>59</v>
      </c>
      <c r="B65" s="6" t="s">
        <v>183</v>
      </c>
      <c r="C65" s="6" t="s">
        <v>184</v>
      </c>
      <c r="D65" s="6" t="s">
        <v>185</v>
      </c>
      <c r="E65" s="2">
        <v>18.52</v>
      </c>
      <c r="F65" s="6" t="s">
        <v>15</v>
      </c>
      <c r="G65" s="6" t="s">
        <v>16</v>
      </c>
      <c r="H65" s="6" t="s">
        <v>17</v>
      </c>
      <c r="I65" s="6" t="s">
        <v>18</v>
      </c>
      <c r="J65" s="6" t="s">
        <v>19</v>
      </c>
    </row>
    <row r="66" spans="1:10" x14ac:dyDescent="0.25">
      <c r="A66" s="11">
        <f t="shared" si="1"/>
        <v>60</v>
      </c>
      <c r="B66" s="6" t="s">
        <v>186</v>
      </c>
      <c r="C66" s="6" t="s">
        <v>187</v>
      </c>
      <c r="D66" s="6" t="s">
        <v>188</v>
      </c>
      <c r="E66" s="2">
        <v>905.82</v>
      </c>
      <c r="F66" s="6" t="s">
        <v>15</v>
      </c>
      <c r="G66" s="6" t="s">
        <v>16</v>
      </c>
      <c r="H66" s="6" t="s">
        <v>79</v>
      </c>
      <c r="I66" s="6" t="s">
        <v>80</v>
      </c>
      <c r="J66" s="6" t="s">
        <v>19</v>
      </c>
    </row>
    <row r="67" spans="1:10" x14ac:dyDescent="0.25">
      <c r="A67" s="11">
        <f t="shared" si="1"/>
        <v>61</v>
      </c>
      <c r="B67" s="6" t="s">
        <v>189</v>
      </c>
      <c r="C67" s="6" t="s">
        <v>190</v>
      </c>
      <c r="D67" s="6" t="s">
        <v>191</v>
      </c>
      <c r="E67" s="2">
        <v>250</v>
      </c>
      <c r="F67" s="6" t="s">
        <v>15</v>
      </c>
      <c r="G67" s="6" t="s">
        <v>16</v>
      </c>
      <c r="H67" s="6" t="s">
        <v>150</v>
      </c>
      <c r="I67" s="6" t="s">
        <v>151</v>
      </c>
      <c r="J67" s="6" t="s">
        <v>19</v>
      </c>
    </row>
    <row r="68" spans="1:10" x14ac:dyDescent="0.25">
      <c r="A68" s="11">
        <f t="shared" si="1"/>
        <v>62</v>
      </c>
      <c r="B68" s="6" t="s">
        <v>192</v>
      </c>
      <c r="C68" s="6" t="s">
        <v>193</v>
      </c>
      <c r="D68" s="6" t="s">
        <v>194</v>
      </c>
      <c r="E68" s="2">
        <v>11.94</v>
      </c>
      <c r="F68" s="6" t="s">
        <v>15</v>
      </c>
      <c r="G68" s="6" t="s">
        <v>16</v>
      </c>
      <c r="H68" s="6" t="s">
        <v>17</v>
      </c>
      <c r="I68" s="6" t="s">
        <v>18</v>
      </c>
      <c r="J68" s="6" t="s">
        <v>19</v>
      </c>
    </row>
    <row r="69" spans="1:10" x14ac:dyDescent="0.25">
      <c r="A69" s="11">
        <f t="shared" ref="A69:A74" si="2">ROW(A63)</f>
        <v>63</v>
      </c>
      <c r="B69" s="6" t="s">
        <v>195</v>
      </c>
      <c r="C69" s="6" t="s">
        <v>196</v>
      </c>
      <c r="D69" s="6" t="s">
        <v>197</v>
      </c>
      <c r="E69" s="2">
        <v>1050</v>
      </c>
      <c r="F69" s="6" t="s">
        <v>15</v>
      </c>
      <c r="G69" s="6" t="s">
        <v>16</v>
      </c>
      <c r="H69" s="6" t="s">
        <v>100</v>
      </c>
      <c r="I69" s="6" t="s">
        <v>101</v>
      </c>
      <c r="J69" s="6" t="s">
        <v>19</v>
      </c>
    </row>
    <row r="70" spans="1:10" x14ac:dyDescent="0.25">
      <c r="A70" s="11">
        <f t="shared" si="2"/>
        <v>64</v>
      </c>
      <c r="B70" s="6" t="s">
        <v>195</v>
      </c>
      <c r="C70" s="6" t="s">
        <v>196</v>
      </c>
      <c r="D70" s="6" t="s">
        <v>197</v>
      </c>
      <c r="E70" s="2">
        <v>1225</v>
      </c>
      <c r="F70" s="6" t="s">
        <v>15</v>
      </c>
      <c r="G70" s="6" t="s">
        <v>16</v>
      </c>
      <c r="H70" s="6" t="s">
        <v>198</v>
      </c>
      <c r="I70" s="6" t="s">
        <v>199</v>
      </c>
      <c r="J70" s="6" t="s">
        <v>19</v>
      </c>
    </row>
    <row r="71" spans="1:10" x14ac:dyDescent="0.25">
      <c r="A71" s="11">
        <f t="shared" si="2"/>
        <v>65</v>
      </c>
      <c r="B71" s="6"/>
      <c r="C71" s="6"/>
      <c r="D71" s="6"/>
      <c r="E71" s="2">
        <v>33.9</v>
      </c>
      <c r="F71" s="6" t="s">
        <v>15</v>
      </c>
      <c r="G71" s="6" t="s">
        <v>16</v>
      </c>
      <c r="H71" s="6" t="s">
        <v>92</v>
      </c>
      <c r="I71" s="6" t="s">
        <v>93</v>
      </c>
      <c r="J71" s="6" t="s">
        <v>19</v>
      </c>
    </row>
    <row r="72" spans="1:10" x14ac:dyDescent="0.25">
      <c r="A72" s="11">
        <f t="shared" si="2"/>
        <v>66</v>
      </c>
      <c r="B72" s="6" t="s">
        <v>200</v>
      </c>
      <c r="C72" s="6"/>
      <c r="D72" s="6"/>
      <c r="E72" s="2">
        <v>126.15</v>
      </c>
      <c r="F72" s="6" t="s">
        <v>15</v>
      </c>
      <c r="G72" s="6" t="s">
        <v>16</v>
      </c>
      <c r="H72" s="6" t="s">
        <v>114</v>
      </c>
      <c r="I72" s="6" t="s">
        <v>115</v>
      </c>
      <c r="J72" s="6" t="s">
        <v>19</v>
      </c>
    </row>
    <row r="73" spans="1:10" x14ac:dyDescent="0.25">
      <c r="A73" s="11">
        <f t="shared" si="2"/>
        <v>67</v>
      </c>
      <c r="B73" s="6" t="s">
        <v>26</v>
      </c>
      <c r="C73" s="6" t="s">
        <v>27</v>
      </c>
      <c r="D73" s="6" t="s">
        <v>28</v>
      </c>
      <c r="E73" s="2">
        <v>44</v>
      </c>
      <c r="F73" s="6" t="s">
        <v>15</v>
      </c>
      <c r="G73" s="6" t="s">
        <v>16</v>
      </c>
      <c r="H73" s="6" t="s">
        <v>46</v>
      </c>
      <c r="I73" s="6" t="s">
        <v>47</v>
      </c>
      <c r="J73" s="6" t="s">
        <v>19</v>
      </c>
    </row>
    <row r="74" spans="1:10" x14ac:dyDescent="0.25">
      <c r="A74" s="11">
        <f t="shared" si="2"/>
        <v>68</v>
      </c>
      <c r="B74" s="6" t="s">
        <v>201</v>
      </c>
      <c r="C74" s="6" t="s">
        <v>202</v>
      </c>
      <c r="D74" s="6" t="s">
        <v>203</v>
      </c>
      <c r="E74" s="2">
        <v>127.44</v>
      </c>
      <c r="F74" s="6" t="s">
        <v>15</v>
      </c>
      <c r="G74" s="6" t="s">
        <v>16</v>
      </c>
      <c r="H74" s="6" t="s">
        <v>139</v>
      </c>
      <c r="I74" s="6" t="s">
        <v>140</v>
      </c>
      <c r="J74" s="6" t="s">
        <v>19</v>
      </c>
    </row>
    <row r="75" spans="1:10" ht="3" customHeight="1" x14ac:dyDescent="0.25">
      <c r="G75" s="10"/>
    </row>
    <row r="76" spans="1:10" x14ac:dyDescent="0.25">
      <c r="A76" s="7" t="s">
        <v>10</v>
      </c>
      <c r="B76" s="7"/>
      <c r="C76" s="7"/>
      <c r="D76" s="7"/>
      <c r="E76" s="8">
        <f>SUBTOTAL(9,E7:E75)</f>
        <v>90452.49</v>
      </c>
      <c r="F76" s="7"/>
      <c r="G76" s="7"/>
      <c r="H76" s="7"/>
      <c r="I76" s="7"/>
      <c r="J76" s="7"/>
    </row>
    <row r="78" spans="1:10" ht="48" customHeight="1" x14ac:dyDescent="0.25">
      <c r="A78" s="16" t="s">
        <v>11</v>
      </c>
      <c r="B78" s="16"/>
      <c r="C78" s="16"/>
      <c r="D78" s="16"/>
      <c r="E78" s="16"/>
      <c r="F78" s="12"/>
    </row>
    <row r="79" spans="1:10" x14ac:dyDescent="0.25">
      <c r="E79" s="9"/>
    </row>
  </sheetData>
  <mergeCells count="4">
    <mergeCell ref="A1:G1"/>
    <mergeCell ref="A3:J3"/>
    <mergeCell ref="A5:J5"/>
    <mergeCell ref="A78:E78"/>
  </mergeCells>
  <pageMargins left="0.70866141732283505" right="0.70866141732283505" top="0.74803149606299202" bottom="0.74803149606299202" header="0.31496062992126" footer="0.31496062992126"/>
  <pageSetup paperSize="9" scale="3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.14062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2</vt:i4>
      </vt:variant>
      <vt:variant>
        <vt:lpstr>Imenovani rasponi</vt:lpstr>
      </vt:variant>
      <vt:variant>
        <vt:i4>3</vt:i4>
      </vt:variant>
    </vt:vector>
  </HeadingPairs>
  <TitlesOfParts>
    <vt:vector size="5" baseType="lpstr">
      <vt:lpstr>Sheet1</vt:lpstr>
      <vt:lpstr>Sheet2</vt:lpstr>
      <vt:lpstr>__CDSNaslov__</vt:lpstr>
      <vt:lpstr>__CDSPODNOZJE__</vt:lpstr>
      <vt:lpstr>__QRadni__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Marko Embreuš</dc:creator>
  <cp:lastModifiedBy>Valentina Paver</cp:lastModifiedBy>
  <cp:lastPrinted>2023-11-22T21:56:08Z</cp:lastPrinted>
  <dcterms:created xsi:type="dcterms:W3CDTF">2024-11-15T12:38:15Z</dcterms:created>
  <dcterms:modified xsi:type="dcterms:W3CDTF">2024-11-19T08:18:26Z</dcterms:modified>
</cp:coreProperties>
</file>